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645" yWindow="1185" windowWidth="20580" windowHeight="11640" tabRatio="500"/>
  </bookViews>
  <sheets>
    <sheet name="Bon de Commande Vierge" sheetId="3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5" i="3" l="1"/>
  <c r="F106" i="3"/>
  <c r="F65" i="3" l="1"/>
  <c r="F43" i="3" l="1"/>
  <c r="F41" i="3" l="1"/>
  <c r="F58" i="3" l="1"/>
  <c r="F59" i="3"/>
  <c r="F23" i="3"/>
  <c r="F22" i="3"/>
  <c r="F121" i="3"/>
  <c r="F17" i="3"/>
  <c r="F34" i="3" l="1"/>
  <c r="F35" i="3"/>
  <c r="F111" i="3" l="1"/>
  <c r="F110" i="3"/>
  <c r="F109" i="3"/>
  <c r="F85" i="3" l="1"/>
  <c r="F83" i="3"/>
  <c r="F75" i="3"/>
  <c r="F32" i="3"/>
  <c r="F31" i="3"/>
  <c r="F30" i="3"/>
  <c r="F19" i="3"/>
  <c r="F81" i="3"/>
  <c r="F90" i="3"/>
  <c r="F88" i="3"/>
  <c r="F92" i="3"/>
  <c r="F79" i="3"/>
  <c r="F77" i="3"/>
  <c r="F21" i="3" l="1"/>
  <c r="F18" i="3"/>
  <c r="F24" i="3"/>
  <c r="F20" i="3"/>
  <c r="F49" i="3" l="1"/>
  <c r="F119" i="3" l="1"/>
  <c r="F16" i="3" l="1"/>
  <c r="F15" i="3"/>
  <c r="F115" i="3" l="1"/>
  <c r="F101" i="3" l="1"/>
  <c r="F71" i="3" l="1"/>
  <c r="F69" i="3"/>
  <c r="F118" i="3" l="1"/>
  <c r="F117" i="3" l="1"/>
  <c r="F113" i="3"/>
  <c r="F114" i="3"/>
  <c r="F67" i="3" l="1"/>
  <c r="F97" i="3" l="1"/>
  <c r="F96" i="3"/>
  <c r="F98" i="3"/>
  <c r="F63" i="3"/>
  <c r="F39" i="3"/>
  <c r="F37" i="3"/>
  <c r="F45" i="3"/>
  <c r="F29" i="3"/>
  <c r="F28" i="3"/>
  <c r="F27" i="3"/>
  <c r="F123" i="3" l="1"/>
</calcChain>
</file>

<file path=xl/sharedStrings.xml><?xml version="1.0" encoding="utf-8"?>
<sst xmlns="http://schemas.openxmlformats.org/spreadsheetml/2006/main" count="251" uniqueCount="133">
  <si>
    <t>THE GASTRONOMIE HOUSE</t>
  </si>
  <si>
    <t>HUITRES CLAIRE DE JADE</t>
  </si>
  <si>
    <t>COQUES</t>
  </si>
  <si>
    <t>PALOURDES</t>
  </si>
  <si>
    <t>BON DE COMMANDE</t>
  </si>
  <si>
    <t>Tel :</t>
  </si>
  <si>
    <t>Livraison</t>
  </si>
  <si>
    <t>69003 LYON</t>
  </si>
  <si>
    <t>Nom :</t>
  </si>
  <si>
    <t>Adresse :</t>
  </si>
  <si>
    <t>Mail :</t>
  </si>
  <si>
    <t>Prix KG</t>
  </si>
  <si>
    <t>Prix Bourriche</t>
  </si>
  <si>
    <t>Qté</t>
  </si>
  <si>
    <t>Montant</t>
  </si>
  <si>
    <t>N°2 x 12</t>
  </si>
  <si>
    <t>N°2 x 24</t>
  </si>
  <si>
    <t>1,5 Kg</t>
  </si>
  <si>
    <t>Prix Unitaire</t>
  </si>
  <si>
    <t>MAGRETS de Canard IGP</t>
  </si>
  <si>
    <t>Bouteille</t>
  </si>
  <si>
    <t>TOTAL COMMANDE</t>
  </si>
  <si>
    <t>Prix pièce</t>
  </si>
  <si>
    <t>Prix Lot</t>
  </si>
  <si>
    <t>04 26 65 06 37 - 06 83 41 97 25 - 06 07 40 76 73</t>
  </si>
  <si>
    <t>N°2 x 50</t>
  </si>
  <si>
    <t>CUISSE CONFITE de Canard</t>
  </si>
  <si>
    <t>SAINT NECTAIRE FERMIER</t>
  </si>
  <si>
    <t>1 entier - 1,6 Kg</t>
  </si>
  <si>
    <t>Code Postal :</t>
  </si>
  <si>
    <t>Ville :</t>
  </si>
  <si>
    <t>Prénom :</t>
  </si>
  <si>
    <t>STEAK HACHE de Canard</t>
  </si>
  <si>
    <t>FOURME D'AMBERT</t>
  </si>
  <si>
    <t>SAUCISSON DE CANARD</t>
  </si>
  <si>
    <t>Lot = 150Gr x 2 = 300 Gr</t>
  </si>
  <si>
    <t>Lot = 230Gr x 2 = 460Gr</t>
  </si>
  <si>
    <t>1 demi - 800 Gr</t>
  </si>
  <si>
    <t>1 quart - 400 Gr</t>
  </si>
  <si>
    <t>400  Gr</t>
  </si>
  <si>
    <t>LONZO</t>
  </si>
  <si>
    <t>600 Gr pièce</t>
  </si>
  <si>
    <t>COPPA</t>
  </si>
  <si>
    <t>500 Gr pièce</t>
  </si>
  <si>
    <t>FIGATELLE</t>
  </si>
  <si>
    <t>300 Gr pièce</t>
  </si>
  <si>
    <t>440 Gr pièce</t>
  </si>
  <si>
    <t>TOURTEAUX</t>
  </si>
  <si>
    <t>CHARCUTERIE</t>
  </si>
  <si>
    <t>1 Kg</t>
  </si>
  <si>
    <t>9 rue de la Part Dieu - Angle cours de la Liberté</t>
  </si>
  <si>
    <t>PRODUITS DE LA MER</t>
  </si>
  <si>
    <t>Lot de 2 bouteilles de 500ml</t>
  </si>
  <si>
    <t>SERRANO</t>
  </si>
  <si>
    <t>LOMO DE CEBO</t>
  </si>
  <si>
    <t>Charcuterie Espagnole et Corse</t>
  </si>
  <si>
    <t>1 Kilo environ/tourteau</t>
  </si>
  <si>
    <t>N°3 x 12</t>
  </si>
  <si>
    <t>N°3 x 24</t>
  </si>
  <si>
    <t>N°3 x 50</t>
  </si>
  <si>
    <t>promo  - 30%</t>
  </si>
  <si>
    <t>… au lieu de 8,40 €</t>
  </si>
  <si>
    <t>100 Gr pièce</t>
  </si>
  <si>
    <t>CEBO</t>
  </si>
  <si>
    <t>BELLOTA 50</t>
  </si>
  <si>
    <t>BELLOTA 100</t>
  </si>
  <si>
    <t>50 Gr pièce</t>
  </si>
  <si>
    <t>BOISSONS</t>
  </si>
  <si>
    <t>Règlement à la Livraison</t>
  </si>
  <si>
    <t>GIMBER - Jus de Gingembre BIO</t>
  </si>
  <si>
    <t>Heures d'ouverture  :   Mardi au Vendredi de 11h00 à 19h30 et Samedi de 10h00 à 19h00</t>
  </si>
  <si>
    <t>VIN BLANC</t>
  </si>
  <si>
    <t>VIN ROUGE</t>
  </si>
  <si>
    <t>MOULES</t>
  </si>
  <si>
    <t>3 Kg</t>
  </si>
  <si>
    <r>
      <t xml:space="preserve">Uby n° 7  - </t>
    </r>
    <r>
      <rPr>
        <b/>
        <sz val="10"/>
        <color theme="1"/>
        <rFont val="Times New Roman"/>
        <family val="1"/>
      </rPr>
      <t>Cotes de Gascogne</t>
    </r>
  </si>
  <si>
    <r>
      <t xml:space="preserve">Domaine Guerrin "La Cote dorée" </t>
    </r>
    <r>
      <rPr>
        <b/>
        <sz val="10"/>
        <color rgb="FF0070C0"/>
        <rFont val="Times New Roman"/>
        <family val="1"/>
      </rPr>
      <t>2018</t>
    </r>
    <r>
      <rPr>
        <sz val="10"/>
        <color theme="1"/>
        <rFont val="Times New Roman"/>
        <family val="1"/>
      </rPr>
      <t xml:space="preserve"> - </t>
    </r>
    <r>
      <rPr>
        <b/>
        <sz val="10"/>
        <color theme="1"/>
        <rFont val="Times New Roman"/>
        <family val="1"/>
      </rPr>
      <t>Saint Veran</t>
    </r>
  </si>
  <si>
    <r>
      <t xml:space="preserve">La Destinée "La gloire de nos pères" </t>
    </r>
    <r>
      <rPr>
        <b/>
        <sz val="10"/>
        <color rgb="FF0070C0"/>
        <rFont val="Times New Roman"/>
        <family val="1"/>
      </rPr>
      <t>2014</t>
    </r>
    <r>
      <rPr>
        <sz val="10"/>
        <color theme="1"/>
        <rFont val="Times New Roman"/>
        <family val="1"/>
      </rPr>
      <t xml:space="preserve"> - </t>
    </r>
    <r>
      <rPr>
        <b/>
        <sz val="10"/>
        <color theme="1"/>
        <rFont val="Times New Roman"/>
        <family val="1"/>
      </rPr>
      <t>Cotes du Rhône</t>
    </r>
  </si>
  <si>
    <r>
      <t xml:space="preserve">Château Bayard </t>
    </r>
    <r>
      <rPr>
        <b/>
        <sz val="10"/>
        <color rgb="FF0070C0"/>
        <rFont val="Times New Roman"/>
        <family val="1"/>
      </rPr>
      <t>2010</t>
    </r>
    <r>
      <rPr>
        <sz val="10"/>
        <color theme="1"/>
        <rFont val="Times New Roman"/>
        <family val="1"/>
      </rPr>
      <t xml:space="preserve"> - </t>
    </r>
    <r>
      <rPr>
        <b/>
        <sz val="10"/>
        <color theme="1"/>
        <rFont val="Times New Roman"/>
        <family val="1"/>
      </rPr>
      <t>Montagne Saint Emilion</t>
    </r>
  </si>
  <si>
    <t>promo  - 20%</t>
  </si>
  <si>
    <t>CHAMPAGNE</t>
  </si>
  <si>
    <t>Champagne Deutz</t>
  </si>
  <si>
    <t>INSTANTS
GOURMANDS</t>
  </si>
  <si>
    <t>New</t>
  </si>
  <si>
    <t>CIGALINE DE PORC (ARAIGNEE)</t>
  </si>
  <si>
    <r>
      <t xml:space="preserve">Marinée à la Tomate et au Basilic - </t>
    </r>
    <r>
      <rPr>
        <b/>
        <sz val="10"/>
        <color theme="1"/>
        <rFont val="Times New Roman"/>
        <family val="1"/>
      </rPr>
      <t>1 Kg</t>
    </r>
    <r>
      <rPr>
        <sz val="10"/>
        <color theme="1"/>
        <rFont val="Times New Roman"/>
        <family val="1"/>
      </rPr>
      <t xml:space="preserve"> sous vide</t>
    </r>
  </si>
  <si>
    <t>250ml</t>
  </si>
  <si>
    <t>500ml</t>
  </si>
  <si>
    <t>700ml</t>
  </si>
  <si>
    <r>
      <rPr>
        <b/>
        <sz val="10"/>
        <rFont val="Times New Roman"/>
        <family val="1"/>
      </rPr>
      <t>Maison Argaud</t>
    </r>
    <r>
      <rPr>
        <sz val="10"/>
        <rFont val="Times New Roman"/>
        <family val="1"/>
      </rPr>
      <t xml:space="preserve"> - Foie Gras mi-cuit 210gr</t>
    </r>
  </si>
  <si>
    <r>
      <rPr>
        <b/>
        <sz val="10"/>
        <rFont val="Times New Roman"/>
        <family val="1"/>
      </rPr>
      <t>Maison Barthe</t>
    </r>
    <r>
      <rPr>
        <sz val="10"/>
        <rFont val="Times New Roman"/>
        <family val="1"/>
      </rPr>
      <t>- Foie Gras mi-cuit au Sel de guerande 180gr</t>
    </r>
  </si>
  <si>
    <r>
      <rPr>
        <b/>
        <sz val="10"/>
        <color theme="1"/>
        <rFont val="Times New Roman"/>
        <family val="1"/>
      </rPr>
      <t>Frères Tartinés</t>
    </r>
    <r>
      <rPr>
        <sz val="10"/>
        <color theme="1"/>
        <rFont val="Times New Roman"/>
        <family val="1"/>
      </rPr>
      <t xml:space="preserve"> - Tartinade Tomate Vigneronne</t>
    </r>
  </si>
  <si>
    <r>
      <rPr>
        <b/>
        <sz val="10"/>
        <color theme="1"/>
        <rFont val="Times New Roman"/>
        <family val="1"/>
      </rPr>
      <t>Maison Bord à Bord</t>
    </r>
    <r>
      <rPr>
        <sz val="10"/>
        <color theme="1"/>
        <rFont val="Times New Roman"/>
        <family val="1"/>
      </rPr>
      <t xml:space="preserve"> - Tartare d'algues Poivrons grillés</t>
    </r>
  </si>
  <si>
    <r>
      <rPr>
        <b/>
        <sz val="10"/>
        <color theme="1"/>
        <rFont val="Times New Roman"/>
        <family val="1"/>
      </rPr>
      <t>Maison Catrice</t>
    </r>
    <r>
      <rPr>
        <sz val="10"/>
        <color theme="1"/>
        <rFont val="Times New Roman"/>
        <family val="1"/>
      </rPr>
      <t xml:space="preserve"> - Piperade au Chorizo</t>
    </r>
  </si>
  <si>
    <r>
      <rPr>
        <b/>
        <sz val="10"/>
        <color theme="1"/>
        <rFont val="Times New Roman"/>
        <family val="1"/>
      </rPr>
      <t>Maison Catrice</t>
    </r>
    <r>
      <rPr>
        <sz val="10"/>
        <color theme="1"/>
        <rFont val="Times New Roman"/>
        <family val="1"/>
      </rPr>
      <t xml:space="preserve"> - Délice d'Ail aux Noix</t>
    </r>
  </si>
  <si>
    <r>
      <t xml:space="preserve">Chutes de saumon fumé - </t>
    </r>
    <r>
      <rPr>
        <b/>
        <sz val="10"/>
        <color theme="1"/>
        <rFont val="Times New Roman"/>
        <family val="1"/>
      </rPr>
      <t xml:space="preserve">Sachet 250gr </t>
    </r>
    <r>
      <rPr>
        <sz val="10"/>
        <color theme="1"/>
        <rFont val="Times New Roman"/>
        <family val="1"/>
      </rPr>
      <t>sous vide</t>
    </r>
  </si>
  <si>
    <t>A la Boutique</t>
  </si>
  <si>
    <t>A Domicile</t>
  </si>
  <si>
    <t>LANGOUSTINES VIVANTES</t>
  </si>
  <si>
    <t>100 gr</t>
  </si>
  <si>
    <t xml:space="preserve">100 gr </t>
  </si>
  <si>
    <t>Provenance directe de notre Producteur - LA SABLAISE (Sables d'Olonne)</t>
  </si>
  <si>
    <t>SOUPE DE POISSONS
+ SOUPE DE POISSONS AUX LEGUMES</t>
  </si>
  <si>
    <t>BOISSONS SANS ALCOOL</t>
  </si>
  <si>
    <t>CHORIZO</t>
  </si>
  <si>
    <r>
      <t xml:space="preserve">Marinée au Citron et Thym - </t>
    </r>
    <r>
      <rPr>
        <b/>
        <sz val="10"/>
        <color theme="1"/>
        <rFont val="Times New Roman"/>
        <family val="1"/>
      </rPr>
      <t>1 Kg</t>
    </r>
    <r>
      <rPr>
        <sz val="10"/>
        <color theme="1"/>
        <rFont val="Times New Roman"/>
        <family val="1"/>
      </rPr>
      <t xml:space="preserve"> sous vide</t>
    </r>
  </si>
  <si>
    <t>Unité</t>
  </si>
  <si>
    <t>COQUILLE SAINT JACQUES ENTIERE ET VIVANTE</t>
  </si>
  <si>
    <t>290 Gr pièce</t>
  </si>
  <si>
    <t>AIGUILLETTES de Canard IGP</t>
  </si>
  <si>
    <t>Date limite de commande Mardi 17/11/2020 à 14h00</t>
  </si>
  <si>
    <t>Date disponibilité à partir de vendredi 20/11/2020 à 11h00</t>
  </si>
  <si>
    <t>Commande n° 14</t>
  </si>
  <si>
    <t>170 Gr</t>
  </si>
  <si>
    <t>Prix Kg</t>
  </si>
  <si>
    <t>VOLAILLE
VIANDE</t>
  </si>
  <si>
    <r>
      <rPr>
        <b/>
        <sz val="10"/>
        <color theme="1"/>
        <rFont val="Times New Roman"/>
        <family val="1"/>
      </rPr>
      <t>Poulet de Bresse  prêt  à cuire avec les abats</t>
    </r>
    <r>
      <rPr>
        <sz val="10"/>
        <color theme="1"/>
        <rFont val="Times New Roman"/>
        <family val="1"/>
      </rPr>
      <t xml:space="preserve"> - </t>
    </r>
    <r>
      <rPr>
        <b/>
        <sz val="10"/>
        <color rgb="FFFF0000"/>
        <rFont val="Times New Roman"/>
        <family val="1"/>
      </rPr>
      <t>entre 1,9 et 2,5 Kg</t>
    </r>
  </si>
  <si>
    <t>Qté Poulet</t>
  </si>
  <si>
    <t>Producteur direct du Gers - Maison RAMAJO</t>
  </si>
  <si>
    <t>Producteur direct de la Ferme du Milon</t>
  </si>
  <si>
    <t>Producteur direct Auvergne</t>
  </si>
  <si>
    <t>PANETTONE GRAN GALUP TRADITIONNEL</t>
  </si>
  <si>
    <t>750 Gr</t>
  </si>
  <si>
    <t>FROMAGES
DESSERTS</t>
  </si>
  <si>
    <t>Producteur GALUP direct de la région du Piemont (Italie)</t>
  </si>
  <si>
    <r>
      <t xml:space="preserve">Domaine La Tour Bourdon - Chardonnay - </t>
    </r>
    <r>
      <rPr>
        <b/>
        <sz val="10"/>
        <color theme="1"/>
        <rFont val="Times New Roman"/>
        <family val="1"/>
      </rPr>
      <t>Beaujolais Reignié</t>
    </r>
  </si>
  <si>
    <r>
      <t>Viognier Beauvignac -</t>
    </r>
    <r>
      <rPr>
        <b/>
        <sz val="10"/>
        <color theme="1"/>
        <rFont val="Times New Roman"/>
        <family val="1"/>
      </rPr>
      <t xml:space="preserve"> Languedoc</t>
    </r>
  </si>
  <si>
    <r>
      <rPr>
        <b/>
        <sz val="10"/>
        <color theme="1"/>
        <rFont val="Times New Roman"/>
        <family val="1"/>
      </rPr>
      <t>Frères Tartinés</t>
    </r>
    <r>
      <rPr>
        <sz val="10"/>
        <color theme="1"/>
        <rFont val="Times New Roman"/>
        <family val="1"/>
      </rPr>
      <t xml:space="preserve"> - Tartinade Saveurs des indes</t>
    </r>
  </si>
  <si>
    <r>
      <rPr>
        <b/>
        <sz val="10"/>
        <color theme="1"/>
        <rFont val="Times New Roman"/>
        <family val="1"/>
      </rPr>
      <t>Frères Tartiné</t>
    </r>
    <r>
      <rPr>
        <sz val="10"/>
        <color theme="1"/>
        <rFont val="Times New Roman"/>
        <family val="1"/>
      </rPr>
      <t>s - Tartinade Persillades aux Agrumes</t>
    </r>
  </si>
  <si>
    <r>
      <t>Producteur GAEC DU ROJET direct de la Bresse</t>
    </r>
    <r>
      <rPr>
        <b/>
        <sz val="11"/>
        <color rgb="FF0070C0"/>
        <rFont val="Times New Roman"/>
        <family val="1"/>
      </rPr>
      <t xml:space="preserve"> - </t>
    </r>
    <r>
      <rPr>
        <b/>
        <u/>
        <sz val="11"/>
        <color rgb="FFFF0000"/>
        <rFont val="Times New Roman"/>
        <family val="1"/>
      </rPr>
      <t>Attention !! disponible à partir du samedi 21/11/2020</t>
    </r>
  </si>
  <si>
    <t>POULET DE BRESSE - AOC - 18 à 25 semaines d'élevage en plein air</t>
  </si>
  <si>
    <r>
      <rPr>
        <b/>
        <sz val="10"/>
        <color theme="1"/>
        <rFont val="Times New Roman"/>
        <family val="1"/>
      </rPr>
      <t>Maison Bord à Bord</t>
    </r>
    <r>
      <rPr>
        <sz val="10"/>
        <color theme="1"/>
        <rFont val="Times New Roman"/>
        <family val="1"/>
      </rPr>
      <t xml:space="preserve"> - Tartare d'algues Provençal</t>
    </r>
  </si>
  <si>
    <t>Unité avec sa coquille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</si>
</sst>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1" x14ac:knownFonts="1"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u/>
      <sz val="10"/>
      <color theme="5" tint="-0.249977111117893"/>
      <name val="Times New Roman"/>
      <family val="1"/>
    </font>
    <font>
      <b/>
      <sz val="10"/>
      <color theme="5" tint="-0.249977111117893"/>
      <name val="Times New Roman"/>
      <family val="1"/>
    </font>
    <font>
      <sz val="10"/>
      <name val="Times New Roman"/>
      <family val="1"/>
    </font>
    <font>
      <b/>
      <u/>
      <sz val="11"/>
      <color rgb="FF0070C0"/>
      <name val="Times New Roman"/>
      <family val="1"/>
    </font>
    <font>
      <b/>
      <u/>
      <sz val="11"/>
      <color rgb="FFFF0000"/>
      <name val="Times New Roman"/>
      <family val="1"/>
    </font>
    <font>
      <b/>
      <sz val="11"/>
      <color rgb="FF0070C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8"/>
      <color theme="1"/>
      <name val="Times New Roman"/>
      <family val="1"/>
    </font>
    <font>
      <b/>
      <sz val="10"/>
      <color rgb="FFC00000"/>
      <name val="Times New Roman"/>
      <family val="1"/>
    </font>
    <font>
      <b/>
      <sz val="10"/>
      <name val="Times New Roman"/>
      <family val="1"/>
    </font>
    <font>
      <u/>
      <sz val="12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1"/>
      <name val="Times New Roman"/>
      <family val="1"/>
    </font>
    <font>
      <b/>
      <sz val="10"/>
      <color rgb="FF0070C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 applyAlignment="1">
      <alignment vertical="center"/>
    </xf>
    <xf numFmtId="15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164" fontId="5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64" fontId="15" fillId="4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3" fillId="0" borderId="9" xfId="0" applyNumberFormat="1" applyFont="1" applyBorder="1" applyAlignment="1">
      <alignment vertical="center"/>
    </xf>
    <xf numFmtId="0" fontId="1" fillId="0" borderId="12" xfId="0" applyFont="1" applyFill="1" applyBorder="1" applyAlignment="1">
      <alignment vertical="center" textRotation="255"/>
    </xf>
    <xf numFmtId="0" fontId="1" fillId="0" borderId="13" xfId="0" applyFont="1" applyFill="1" applyBorder="1" applyAlignment="1">
      <alignment vertical="center" textRotation="255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5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vertical="center" textRotation="255"/>
    </xf>
    <xf numFmtId="0" fontId="2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 textRotation="255" wrapText="1"/>
    </xf>
    <xf numFmtId="0" fontId="1" fillId="2" borderId="4" xfId="0" applyFont="1" applyFill="1" applyBorder="1" applyAlignment="1">
      <alignment horizontal="center" vertical="center" textRotation="255"/>
    </xf>
    <xf numFmtId="0" fontId="1" fillId="2" borderId="5" xfId="0" applyFont="1" applyFill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textRotation="255" wrapText="1"/>
    </xf>
    <xf numFmtId="0" fontId="14" fillId="2" borderId="4" xfId="0" applyFont="1" applyFill="1" applyBorder="1" applyAlignment="1">
      <alignment horizontal="center" vertical="center" textRotation="255" wrapText="1"/>
    </xf>
    <xf numFmtId="0" fontId="14" fillId="2" borderId="5" xfId="0" applyFont="1" applyFill="1" applyBorder="1" applyAlignment="1">
      <alignment horizontal="center" vertical="center" textRotation="255" wrapText="1"/>
    </xf>
    <xf numFmtId="0" fontId="9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Medium7"/>
  <colors>
    <mruColors>
      <color rgb="FFFE7F6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4"/>
  <sheetViews>
    <sheetView tabSelected="1" topLeftCell="A10" workbookViewId="0">
      <selection activeCell="V39" sqref="V39"/>
    </sheetView>
  </sheetViews>
  <sheetFormatPr baseColWidth="10" defaultRowHeight="12.75" x14ac:dyDescent="0.25"/>
  <cols>
    <col min="1" max="1" width="48.25" style="6" customWidth="1"/>
    <col min="2" max="2" width="10.375" style="7" bestFit="1" customWidth="1"/>
    <col min="3" max="3" width="11.375" style="6" bestFit="1" customWidth="1"/>
    <col min="4" max="4" width="0.875" style="6" customWidth="1"/>
    <col min="5" max="5" width="8.125" style="7" bestFit="1" customWidth="1"/>
    <col min="6" max="6" width="10.625" style="7" customWidth="1"/>
    <col min="7" max="7" width="8.25" style="7" customWidth="1"/>
    <col min="8" max="8" width="7" style="22" customWidth="1"/>
    <col min="9" max="9" width="12.25" style="7" customWidth="1"/>
    <col min="10" max="10" width="8.5" style="7" bestFit="1" customWidth="1"/>
    <col min="11" max="11" width="0.875" style="7" customWidth="1"/>
    <col min="12" max="12" width="10" style="7" bestFit="1" customWidth="1"/>
    <col min="13" max="13" width="0.875" style="7" customWidth="1"/>
    <col min="14" max="14" width="11.125" style="7" bestFit="1" customWidth="1"/>
    <col min="15" max="15" width="0.875" style="7" customWidth="1"/>
    <col min="16" max="16" width="10.25" style="7" bestFit="1" customWidth="1"/>
    <col min="17" max="17" width="0.875" style="7" customWidth="1"/>
    <col min="18" max="18" width="8.125" style="7" bestFit="1" customWidth="1"/>
    <col min="19" max="19" width="0.875" style="7" customWidth="1"/>
    <col min="20" max="20" width="10.125" style="7" bestFit="1" customWidth="1"/>
    <col min="21" max="21" width="0.875" style="7" customWidth="1"/>
    <col min="22" max="22" width="8.875" style="7" bestFit="1" customWidth="1"/>
    <col min="23" max="23" width="0.875" style="7" customWidth="1"/>
    <col min="24" max="24" width="10" style="7" bestFit="1" customWidth="1"/>
    <col min="25" max="25" width="0.875" style="7" customWidth="1"/>
    <col min="26" max="26" width="10.625" style="1" customWidth="1"/>
    <col min="27" max="27" width="3.25" style="8" customWidth="1"/>
    <col min="28" max="28" width="37" style="1" bestFit="1" customWidth="1"/>
    <col min="29" max="16384" width="11" style="7"/>
  </cols>
  <sheetData>
    <row r="1" spans="1:27" s="3" customFormat="1" ht="15.75" customHeight="1" x14ac:dyDescent="0.25">
      <c r="A1" s="3" t="s">
        <v>0</v>
      </c>
      <c r="B1" s="63" t="s">
        <v>4</v>
      </c>
      <c r="C1" s="63"/>
      <c r="D1" s="63"/>
      <c r="E1" s="63"/>
      <c r="F1" s="63"/>
      <c r="G1" s="63"/>
      <c r="H1" s="63"/>
      <c r="I1" s="6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2"/>
      <c r="AA1" s="5"/>
    </row>
    <row r="2" spans="1:27" s="3" customFormat="1" ht="15.75" customHeight="1" x14ac:dyDescent="0.25">
      <c r="A2" s="4" t="s">
        <v>50</v>
      </c>
      <c r="B2" s="54" t="s">
        <v>110</v>
      </c>
      <c r="C2" s="54"/>
      <c r="D2" s="54"/>
      <c r="E2" s="54"/>
      <c r="F2" s="54"/>
      <c r="G2" s="54"/>
      <c r="H2" s="54"/>
      <c r="I2" s="5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2"/>
      <c r="AA2" s="5"/>
    </row>
    <row r="3" spans="1:27" s="3" customFormat="1" ht="15.75" customHeight="1" x14ac:dyDescent="0.25">
      <c r="A3" s="4" t="s">
        <v>7</v>
      </c>
      <c r="B3" s="54" t="s">
        <v>111</v>
      </c>
      <c r="C3" s="54"/>
      <c r="D3" s="54"/>
      <c r="E3" s="54"/>
      <c r="F3" s="54"/>
      <c r="G3" s="54"/>
      <c r="H3" s="54"/>
      <c r="I3" s="5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2"/>
      <c r="AA3" s="5"/>
    </row>
    <row r="4" spans="1:27" s="3" customFormat="1" ht="15.75" customHeight="1" x14ac:dyDescent="0.25">
      <c r="A4" s="3" t="s">
        <v>24</v>
      </c>
      <c r="B4" s="63" t="s">
        <v>112</v>
      </c>
      <c r="C4" s="63"/>
      <c r="D4" s="63"/>
      <c r="E4" s="63"/>
      <c r="F4" s="63"/>
      <c r="G4" s="63"/>
      <c r="H4" s="63"/>
      <c r="I4" s="63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2"/>
      <c r="AA4" s="5"/>
    </row>
    <row r="5" spans="1:27" s="1" customFormat="1" ht="6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AA5" s="25"/>
    </row>
    <row r="6" spans="1:27" s="3" customFormat="1" ht="15.75" customHeight="1" x14ac:dyDescent="0.25">
      <c r="A6" s="35" t="s">
        <v>8</v>
      </c>
      <c r="B6" s="67"/>
      <c r="C6" s="67"/>
      <c r="D6" s="67"/>
      <c r="E6" s="67"/>
      <c r="F6" s="35" t="s">
        <v>31</v>
      </c>
      <c r="G6" s="67"/>
      <c r="H6" s="67"/>
      <c r="I6" s="67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AA6" s="5"/>
    </row>
    <row r="7" spans="1:27" s="3" customFormat="1" ht="15" x14ac:dyDescent="0.25">
      <c r="A7" s="35" t="s">
        <v>9</v>
      </c>
      <c r="B7" s="67"/>
      <c r="C7" s="67"/>
      <c r="D7" s="67"/>
      <c r="E7" s="67"/>
      <c r="F7" s="67"/>
      <c r="G7" s="67"/>
      <c r="H7" s="67"/>
      <c r="I7" s="67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AA7" s="5"/>
    </row>
    <row r="8" spans="1:27" s="3" customFormat="1" ht="15" x14ac:dyDescent="0.25">
      <c r="A8" s="35" t="s">
        <v>29</v>
      </c>
      <c r="B8" s="67"/>
      <c r="C8" s="67"/>
      <c r="D8" s="67"/>
      <c r="E8" s="67"/>
      <c r="F8" s="35" t="s">
        <v>30</v>
      </c>
      <c r="G8" s="67"/>
      <c r="H8" s="67"/>
      <c r="I8" s="67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AA8" s="5"/>
    </row>
    <row r="9" spans="1:27" s="3" customFormat="1" ht="15.75" x14ac:dyDescent="0.25">
      <c r="A9" s="35" t="s">
        <v>5</v>
      </c>
      <c r="B9" s="67"/>
      <c r="C9" s="67"/>
      <c r="D9" s="67"/>
      <c r="E9" s="67"/>
      <c r="F9" s="36" t="s">
        <v>10</v>
      </c>
      <c r="G9" s="68"/>
      <c r="H9" s="67"/>
      <c r="I9" s="67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AA9" s="5"/>
    </row>
    <row r="10" spans="1:27" s="1" customFormat="1" ht="6" customHeight="1" thickBot="1" x14ac:dyDescent="0.3">
      <c r="A10" s="46"/>
      <c r="B10" s="46"/>
      <c r="C10" s="46"/>
      <c r="D10" s="46"/>
      <c r="E10" s="46"/>
      <c r="F10" s="46"/>
      <c r="G10" s="46"/>
      <c r="H10" s="46"/>
      <c r="I10" s="46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AA10" s="8"/>
    </row>
    <row r="11" spans="1:27" s="3" customFormat="1" ht="15.75" thickBot="1" x14ac:dyDescent="0.3">
      <c r="A11" s="9" t="s">
        <v>6</v>
      </c>
      <c r="B11" s="37"/>
      <c r="C11" s="65" t="s">
        <v>96</v>
      </c>
      <c r="D11" s="66"/>
      <c r="E11" s="10"/>
      <c r="F11" s="37"/>
      <c r="G11" s="65" t="s">
        <v>97</v>
      </c>
      <c r="H11" s="69"/>
      <c r="I11" s="11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AA11" s="5"/>
    </row>
    <row r="12" spans="1:27" s="3" customFormat="1" ht="15" x14ac:dyDescent="0.25">
      <c r="A12" s="64" t="s">
        <v>70</v>
      </c>
      <c r="B12" s="64"/>
      <c r="C12" s="64"/>
      <c r="D12" s="64"/>
      <c r="E12" s="64"/>
      <c r="F12" s="64"/>
      <c r="G12" s="64"/>
      <c r="H12" s="64"/>
      <c r="I12" s="64"/>
      <c r="J12" s="11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AA12" s="5"/>
    </row>
    <row r="13" spans="1:27" s="1" customFormat="1" ht="6" customHeight="1" x14ac:dyDescent="0.25">
      <c r="A13" s="46"/>
      <c r="B13" s="46"/>
      <c r="C13" s="46"/>
      <c r="D13" s="46"/>
      <c r="E13" s="46"/>
      <c r="F13" s="46"/>
      <c r="G13" s="46"/>
      <c r="H13" s="46"/>
      <c r="I13" s="4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AA13" s="25"/>
    </row>
    <row r="14" spans="1:27" s="1" customFormat="1" ht="12.75" customHeight="1" x14ac:dyDescent="0.25">
      <c r="A14" s="12"/>
      <c r="B14" s="13"/>
      <c r="C14" s="13" t="s">
        <v>18</v>
      </c>
      <c r="D14" s="13"/>
      <c r="E14" s="14" t="s">
        <v>13</v>
      </c>
      <c r="F14" s="14" t="s">
        <v>14</v>
      </c>
      <c r="G14" s="7"/>
      <c r="H14" s="31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AA14" s="8"/>
    </row>
    <row r="15" spans="1:27" s="1" customFormat="1" ht="12.75" customHeight="1" x14ac:dyDescent="0.25">
      <c r="A15" s="6" t="s">
        <v>95</v>
      </c>
      <c r="B15" s="15"/>
      <c r="C15" s="16">
        <v>8</v>
      </c>
      <c r="D15" s="6"/>
      <c r="E15" s="17"/>
      <c r="F15" s="18">
        <f t="shared" ref="F15:F24" si="0">E15*C15</f>
        <v>0</v>
      </c>
      <c r="G15" s="7"/>
      <c r="H15" s="47" t="s">
        <v>82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AA15" s="8"/>
    </row>
    <row r="16" spans="1:27" s="1" customFormat="1" ht="12.75" customHeight="1" x14ac:dyDescent="0.25">
      <c r="A16" s="6" t="s">
        <v>91</v>
      </c>
      <c r="B16" s="15"/>
      <c r="C16" s="16">
        <v>6.5</v>
      </c>
      <c r="D16" s="6"/>
      <c r="E16" s="17"/>
      <c r="F16" s="18">
        <f t="shared" si="0"/>
        <v>0</v>
      </c>
      <c r="G16" s="7"/>
      <c r="H16" s="48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AA16" s="8"/>
    </row>
    <row r="17" spans="1:27" s="1" customFormat="1" ht="12.75" customHeight="1" x14ac:dyDescent="0.25">
      <c r="A17" s="38" t="s">
        <v>127</v>
      </c>
      <c r="B17" s="41"/>
      <c r="C17" s="16">
        <v>6.5</v>
      </c>
      <c r="D17" s="38"/>
      <c r="E17" s="17"/>
      <c r="F17" s="18">
        <f t="shared" ref="F17" si="1">E17*C17</f>
        <v>0</v>
      </c>
      <c r="G17" s="7"/>
      <c r="H17" s="48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AA17" s="25"/>
    </row>
    <row r="18" spans="1:27" s="1" customFormat="1" ht="12.75" customHeight="1" x14ac:dyDescent="0.25">
      <c r="A18" s="6" t="s">
        <v>128</v>
      </c>
      <c r="B18" s="28" t="s">
        <v>83</v>
      </c>
      <c r="C18" s="16">
        <v>6.5</v>
      </c>
      <c r="D18" s="6"/>
      <c r="E18" s="17"/>
      <c r="F18" s="18">
        <f t="shared" si="0"/>
        <v>0</v>
      </c>
      <c r="G18" s="7"/>
      <c r="H18" s="48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AA18" s="25"/>
    </row>
    <row r="19" spans="1:27" s="1" customFormat="1" ht="12.75" customHeight="1" x14ac:dyDescent="0.25">
      <c r="A19" s="6" t="s">
        <v>131</v>
      </c>
      <c r="B19" s="28" t="s">
        <v>83</v>
      </c>
      <c r="C19" s="16">
        <v>6.9</v>
      </c>
      <c r="D19" s="6"/>
      <c r="E19" s="17"/>
      <c r="F19" s="18">
        <f t="shared" si="0"/>
        <v>0</v>
      </c>
      <c r="G19" s="7"/>
      <c r="H19" s="48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AA19" s="25"/>
    </row>
    <row r="20" spans="1:27" s="1" customFormat="1" ht="12.75" customHeight="1" x14ac:dyDescent="0.25">
      <c r="A20" s="6" t="s">
        <v>92</v>
      </c>
      <c r="B20" s="41"/>
      <c r="C20" s="16">
        <v>6.9</v>
      </c>
      <c r="D20" s="6"/>
      <c r="E20" s="17"/>
      <c r="F20" s="18">
        <f t="shared" si="0"/>
        <v>0</v>
      </c>
      <c r="G20" s="7"/>
      <c r="H20" s="48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AA20" s="25"/>
    </row>
    <row r="21" spans="1:27" s="1" customFormat="1" ht="12.75" customHeight="1" x14ac:dyDescent="0.25">
      <c r="A21" s="6" t="s">
        <v>93</v>
      </c>
      <c r="B21" s="41"/>
      <c r="C21" s="16">
        <v>4.9000000000000004</v>
      </c>
      <c r="D21" s="6"/>
      <c r="E21" s="17"/>
      <c r="F21" s="18">
        <f t="shared" si="0"/>
        <v>0</v>
      </c>
      <c r="G21" s="7"/>
      <c r="H21" s="48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AA21" s="25"/>
    </row>
    <row r="22" spans="1:27" s="1" customFormat="1" ht="12.75" customHeight="1" x14ac:dyDescent="0.25">
      <c r="A22" s="38" t="s">
        <v>94</v>
      </c>
      <c r="B22" s="41"/>
      <c r="C22" s="16">
        <v>4.9000000000000004</v>
      </c>
      <c r="D22" s="38"/>
      <c r="E22" s="17"/>
      <c r="F22" s="18">
        <f t="shared" ref="F22:F23" si="2">E22*C22</f>
        <v>0</v>
      </c>
      <c r="G22" s="7"/>
      <c r="H22" s="48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AA22" s="25"/>
    </row>
    <row r="23" spans="1:27" s="1" customFormat="1" ht="12.75" customHeight="1" x14ac:dyDescent="0.25">
      <c r="A23" s="23" t="s">
        <v>89</v>
      </c>
      <c r="B23" s="41"/>
      <c r="C23" s="16">
        <v>30.1</v>
      </c>
      <c r="D23" s="38"/>
      <c r="E23" s="17"/>
      <c r="F23" s="18">
        <f t="shared" si="2"/>
        <v>0</v>
      </c>
      <c r="G23" s="7"/>
      <c r="H23" s="48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AA23" s="25"/>
    </row>
    <row r="24" spans="1:27" s="1" customFormat="1" ht="12.75" customHeight="1" x14ac:dyDescent="0.25">
      <c r="A24" s="23" t="s">
        <v>90</v>
      </c>
      <c r="B24" s="41"/>
      <c r="C24" s="16">
        <v>25.2</v>
      </c>
      <c r="D24" s="6"/>
      <c r="E24" s="17"/>
      <c r="F24" s="18">
        <f t="shared" si="0"/>
        <v>0</v>
      </c>
      <c r="G24" s="7"/>
      <c r="H24" s="49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AA24" s="25"/>
    </row>
    <row r="25" spans="1:27" s="1" customFormat="1" ht="6" customHeight="1" x14ac:dyDescent="0.25">
      <c r="A25" s="46"/>
      <c r="B25" s="46"/>
      <c r="C25" s="46"/>
      <c r="D25" s="46"/>
      <c r="E25" s="46"/>
      <c r="F25" s="46"/>
      <c r="G25" s="46"/>
      <c r="H25" s="46"/>
      <c r="I25" s="46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AA25" s="25"/>
    </row>
    <row r="26" spans="1:27" s="1" customFormat="1" ht="12.75" customHeight="1" x14ac:dyDescent="0.25">
      <c r="A26" s="12" t="s">
        <v>1</v>
      </c>
      <c r="B26" s="13" t="s">
        <v>11</v>
      </c>
      <c r="C26" s="13" t="s">
        <v>12</v>
      </c>
      <c r="D26" s="13"/>
      <c r="E26" s="14" t="s">
        <v>13</v>
      </c>
      <c r="F26" s="14" t="s">
        <v>14</v>
      </c>
      <c r="G26" s="7"/>
      <c r="H26" s="31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AA26" s="8"/>
    </row>
    <row r="27" spans="1:27" s="1" customFormat="1" ht="12.75" customHeight="1" x14ac:dyDescent="0.25">
      <c r="A27" s="6" t="s">
        <v>57</v>
      </c>
      <c r="B27" s="15"/>
      <c r="C27" s="16">
        <v>14</v>
      </c>
      <c r="D27" s="6"/>
      <c r="E27" s="17"/>
      <c r="F27" s="18">
        <f>E27*C27</f>
        <v>0</v>
      </c>
      <c r="G27" s="7"/>
      <c r="H27" s="60" t="s">
        <v>51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AA27" s="8"/>
    </row>
    <row r="28" spans="1:27" s="1" customFormat="1" ht="12.75" customHeight="1" x14ac:dyDescent="0.25">
      <c r="A28" s="6" t="s">
        <v>58</v>
      </c>
      <c r="B28" s="15"/>
      <c r="C28" s="16">
        <v>26.9</v>
      </c>
      <c r="D28" s="6"/>
      <c r="E28" s="17"/>
      <c r="F28" s="18">
        <f t="shared" ref="F28:F29" si="3">E28*C28</f>
        <v>0</v>
      </c>
      <c r="G28" s="7"/>
      <c r="H28" s="48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AA28" s="8"/>
    </row>
    <row r="29" spans="1:27" s="1" customFormat="1" ht="12.75" customHeight="1" x14ac:dyDescent="0.25">
      <c r="A29" s="6" t="s">
        <v>59</v>
      </c>
      <c r="B29" s="15"/>
      <c r="C29" s="16">
        <v>49</v>
      </c>
      <c r="D29" s="6"/>
      <c r="E29" s="17"/>
      <c r="F29" s="18">
        <f t="shared" si="3"/>
        <v>0</v>
      </c>
      <c r="G29" s="7"/>
      <c r="H29" s="48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AA29" s="8"/>
    </row>
    <row r="30" spans="1:27" s="1" customFormat="1" ht="12.75" customHeight="1" x14ac:dyDescent="0.25">
      <c r="A30" s="6" t="s">
        <v>15</v>
      </c>
      <c r="B30" s="15"/>
      <c r="C30" s="16">
        <v>15</v>
      </c>
      <c r="D30" s="6"/>
      <c r="E30" s="17"/>
      <c r="F30" s="18">
        <f>E30*C30</f>
        <v>0</v>
      </c>
      <c r="G30" s="7"/>
      <c r="H30" s="48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AA30" s="25"/>
    </row>
    <row r="31" spans="1:27" s="1" customFormat="1" ht="12.75" customHeight="1" x14ac:dyDescent="0.25">
      <c r="A31" s="6" t="s">
        <v>16</v>
      </c>
      <c r="B31" s="15"/>
      <c r="C31" s="16">
        <v>28.5</v>
      </c>
      <c r="D31" s="6"/>
      <c r="E31" s="17"/>
      <c r="F31" s="18">
        <f t="shared" ref="F31:F32" si="4">E31*C31</f>
        <v>0</v>
      </c>
      <c r="G31" s="7"/>
      <c r="H31" s="48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AA31" s="25"/>
    </row>
    <row r="32" spans="1:27" s="1" customFormat="1" ht="12.75" customHeight="1" x14ac:dyDescent="0.25">
      <c r="A32" s="6" t="s">
        <v>25</v>
      </c>
      <c r="B32" s="15"/>
      <c r="C32" s="16">
        <v>52.5</v>
      </c>
      <c r="D32" s="6"/>
      <c r="E32" s="17"/>
      <c r="F32" s="18">
        <f t="shared" si="4"/>
        <v>0</v>
      </c>
      <c r="G32" s="7"/>
      <c r="H32" s="48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AA32" s="25"/>
    </row>
    <row r="33" spans="1:27" s="1" customFormat="1" ht="12.75" customHeight="1" x14ac:dyDescent="0.25">
      <c r="A33" s="12" t="s">
        <v>73</v>
      </c>
      <c r="B33" s="19" t="s">
        <v>11</v>
      </c>
      <c r="C33" s="13" t="s">
        <v>12</v>
      </c>
      <c r="D33" s="13"/>
      <c r="E33" s="14" t="s">
        <v>13</v>
      </c>
      <c r="F33" s="14" t="s">
        <v>14</v>
      </c>
      <c r="G33" s="7"/>
      <c r="H33" s="48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AA33" s="25"/>
    </row>
    <row r="34" spans="1:27" s="1" customFormat="1" ht="12.75" customHeight="1" x14ac:dyDescent="0.25">
      <c r="A34" s="34" t="s">
        <v>17</v>
      </c>
      <c r="B34" s="15">
        <v>6.9</v>
      </c>
      <c r="C34" s="16">
        <v>11</v>
      </c>
      <c r="D34" s="34"/>
      <c r="E34" s="17"/>
      <c r="F34" s="18">
        <f>E34*C34</f>
        <v>0</v>
      </c>
      <c r="G34" s="7"/>
      <c r="H34" s="48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AA34" s="25"/>
    </row>
    <row r="35" spans="1:27" s="1" customFormat="1" ht="12.75" customHeight="1" x14ac:dyDescent="0.25">
      <c r="A35" s="34" t="s">
        <v>74</v>
      </c>
      <c r="B35" s="15">
        <v>6.9</v>
      </c>
      <c r="C35" s="16">
        <v>20.7</v>
      </c>
      <c r="D35" s="34"/>
      <c r="E35" s="17"/>
      <c r="F35" s="18">
        <f>E35*C35</f>
        <v>0</v>
      </c>
      <c r="G35" s="7"/>
      <c r="H35" s="48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AA35" s="25"/>
    </row>
    <row r="36" spans="1:27" s="1" customFormat="1" ht="12.75" customHeight="1" x14ac:dyDescent="0.25">
      <c r="A36" s="12" t="s">
        <v>2</v>
      </c>
      <c r="B36" s="19" t="s">
        <v>11</v>
      </c>
      <c r="C36" s="13" t="s">
        <v>12</v>
      </c>
      <c r="D36" s="13"/>
      <c r="E36" s="14" t="s">
        <v>13</v>
      </c>
      <c r="F36" s="14" t="s">
        <v>14</v>
      </c>
      <c r="G36" s="7"/>
      <c r="H36" s="48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AA36" s="8"/>
    </row>
    <row r="37" spans="1:27" s="1" customFormat="1" ht="12.75" customHeight="1" x14ac:dyDescent="0.25">
      <c r="A37" s="6" t="s">
        <v>17</v>
      </c>
      <c r="B37" s="15">
        <v>15.4</v>
      </c>
      <c r="C37" s="16">
        <v>23.1</v>
      </c>
      <c r="D37" s="6"/>
      <c r="E37" s="17"/>
      <c r="F37" s="18">
        <f>E37*C37</f>
        <v>0</v>
      </c>
      <c r="G37" s="7"/>
      <c r="H37" s="4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AA37" s="8"/>
    </row>
    <row r="38" spans="1:27" s="1" customFormat="1" ht="12.75" customHeight="1" x14ac:dyDescent="0.25">
      <c r="A38" s="12" t="s">
        <v>3</v>
      </c>
      <c r="B38" s="19" t="s">
        <v>11</v>
      </c>
      <c r="C38" s="13" t="s">
        <v>12</v>
      </c>
      <c r="D38" s="13"/>
      <c r="E38" s="14" t="s">
        <v>13</v>
      </c>
      <c r="F38" s="14" t="s">
        <v>14</v>
      </c>
      <c r="G38" s="7"/>
      <c r="H38" s="4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AA38" s="8"/>
    </row>
    <row r="39" spans="1:27" s="1" customFormat="1" ht="12.75" customHeight="1" x14ac:dyDescent="0.25">
      <c r="A39" s="6" t="s">
        <v>17</v>
      </c>
      <c r="B39" s="15">
        <v>19.8</v>
      </c>
      <c r="C39" s="16">
        <v>29.7</v>
      </c>
      <c r="D39" s="6"/>
      <c r="E39" s="17"/>
      <c r="F39" s="18">
        <f>E39*C39</f>
        <v>0</v>
      </c>
      <c r="G39" s="7"/>
      <c r="H39" s="4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AA39" s="8"/>
    </row>
    <row r="40" spans="1:27" s="1" customFormat="1" ht="12.75" customHeight="1" x14ac:dyDescent="0.25">
      <c r="A40" s="12" t="s">
        <v>47</v>
      </c>
      <c r="B40" s="19" t="s">
        <v>11</v>
      </c>
      <c r="C40" s="13" t="s">
        <v>49</v>
      </c>
      <c r="D40" s="13"/>
      <c r="E40" s="14" t="s">
        <v>13</v>
      </c>
      <c r="F40" s="14" t="s">
        <v>14</v>
      </c>
      <c r="G40" s="7"/>
      <c r="H40" s="48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AA40" s="25"/>
    </row>
    <row r="41" spans="1:27" s="1" customFormat="1" ht="12.75" customHeight="1" x14ac:dyDescent="0.25">
      <c r="A41" s="40" t="s">
        <v>56</v>
      </c>
      <c r="B41" s="15">
        <v>15</v>
      </c>
      <c r="C41" s="16">
        <v>15</v>
      </c>
      <c r="D41" s="40"/>
      <c r="E41" s="17"/>
      <c r="F41" s="18">
        <f>E41*C41</f>
        <v>0</v>
      </c>
      <c r="G41" s="7"/>
      <c r="H41" s="48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AA41" s="25"/>
    </row>
    <row r="42" spans="1:27" s="1" customFormat="1" ht="12.75" customHeight="1" x14ac:dyDescent="0.25">
      <c r="A42" s="12" t="s">
        <v>98</v>
      </c>
      <c r="B42" s="28" t="s">
        <v>83</v>
      </c>
      <c r="C42" s="13" t="s">
        <v>99</v>
      </c>
      <c r="D42" s="13"/>
      <c r="E42" s="14" t="s">
        <v>13</v>
      </c>
      <c r="F42" s="14" t="s">
        <v>14</v>
      </c>
      <c r="G42" s="7"/>
      <c r="H42" s="48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AA42" s="25"/>
    </row>
    <row r="43" spans="1:27" s="1" customFormat="1" ht="12.75" customHeight="1" x14ac:dyDescent="0.25">
      <c r="A43" s="42" t="s">
        <v>100</v>
      </c>
      <c r="B43" s="15"/>
      <c r="C43" s="16">
        <v>5.9</v>
      </c>
      <c r="D43" s="42"/>
      <c r="E43" s="17"/>
      <c r="F43" s="18">
        <f>E43*C43</f>
        <v>0</v>
      </c>
      <c r="G43" s="7"/>
      <c r="H43" s="48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AA43" s="25"/>
    </row>
    <row r="44" spans="1:27" s="1" customFormat="1" ht="12.75" customHeight="1" x14ac:dyDescent="0.25">
      <c r="A44" s="12" t="s">
        <v>107</v>
      </c>
      <c r="B44" s="28" t="s">
        <v>83</v>
      </c>
      <c r="C44" s="13" t="s">
        <v>106</v>
      </c>
      <c r="D44" s="13"/>
      <c r="E44" s="14" t="s">
        <v>13</v>
      </c>
      <c r="F44" s="14" t="s">
        <v>14</v>
      </c>
      <c r="G44" s="7"/>
      <c r="H44" s="48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AA44" s="8"/>
    </row>
    <row r="45" spans="1:27" s="1" customFormat="1" ht="12.75" customHeight="1" x14ac:dyDescent="0.25">
      <c r="A45" s="6" t="s">
        <v>132</v>
      </c>
      <c r="B45" s="15"/>
      <c r="C45" s="16">
        <v>2.5</v>
      </c>
      <c r="D45" s="6"/>
      <c r="E45" s="17"/>
      <c r="F45" s="18">
        <f>E45*C45</f>
        <v>0</v>
      </c>
      <c r="G45" s="7"/>
      <c r="H45" s="48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AA45" s="8"/>
    </row>
    <row r="46" spans="1:27" s="1" customFormat="1" ht="6" customHeight="1" x14ac:dyDescent="0.25">
      <c r="A46" s="6"/>
      <c r="B46" s="7"/>
      <c r="C46" s="6"/>
      <c r="D46" s="6"/>
      <c r="E46" s="7"/>
      <c r="F46" s="7"/>
      <c r="G46" s="7"/>
      <c r="H46" s="48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AA46" s="25"/>
    </row>
    <row r="47" spans="1:27" s="1" customFormat="1" ht="14.25" x14ac:dyDescent="0.25">
      <c r="A47" s="50" t="s">
        <v>101</v>
      </c>
      <c r="B47" s="50"/>
      <c r="C47" s="50"/>
      <c r="D47" s="50"/>
      <c r="E47" s="50"/>
      <c r="F47" s="50"/>
      <c r="G47" s="58"/>
      <c r="H47" s="48"/>
      <c r="I47" s="20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AA47" s="8"/>
    </row>
    <row r="48" spans="1:27" s="1" customFormat="1" ht="24.75" customHeight="1" x14ac:dyDescent="0.25">
      <c r="A48" s="21" t="s">
        <v>102</v>
      </c>
      <c r="B48" s="13"/>
      <c r="C48" s="13" t="s">
        <v>22</v>
      </c>
      <c r="D48" s="13"/>
      <c r="E48" s="14" t="s">
        <v>13</v>
      </c>
      <c r="F48" s="14" t="s">
        <v>14</v>
      </c>
      <c r="G48" s="7"/>
      <c r="H48" s="48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AA48" s="8"/>
    </row>
    <row r="49" spans="1:27" s="1" customFormat="1" ht="12.75" customHeight="1" x14ac:dyDescent="0.25">
      <c r="A49" s="6" t="s">
        <v>52</v>
      </c>
      <c r="B49" s="28" t="s">
        <v>60</v>
      </c>
      <c r="C49" s="16">
        <v>5.9</v>
      </c>
      <c r="D49" s="6"/>
      <c r="E49" s="17"/>
      <c r="F49" s="18">
        <f>E49*C49</f>
        <v>0</v>
      </c>
      <c r="G49" s="7"/>
      <c r="H49" s="48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AA49" s="8"/>
    </row>
    <row r="50" spans="1:27" s="1" customFormat="1" ht="13.5" customHeight="1" x14ac:dyDescent="0.25">
      <c r="A50" s="12"/>
      <c r="B50" s="59" t="s">
        <v>61</v>
      </c>
      <c r="C50" s="59"/>
      <c r="D50" s="13"/>
      <c r="E50" s="14"/>
      <c r="F50" s="14"/>
      <c r="G50" s="7"/>
      <c r="H50" s="49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AA50" s="8"/>
    </row>
    <row r="51" spans="1:27" s="1" customFormat="1" ht="6" customHeight="1" x14ac:dyDescent="0.25">
      <c r="A51" s="46"/>
      <c r="B51" s="46"/>
      <c r="C51" s="46"/>
      <c r="D51" s="46"/>
      <c r="E51" s="46"/>
      <c r="F51" s="46"/>
      <c r="G51" s="46"/>
      <c r="H51" s="46"/>
      <c r="I51" s="46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AA51" s="25"/>
    </row>
    <row r="52" spans="1:27" s="1" customFormat="1" ht="29.25" customHeight="1" x14ac:dyDescent="0.25">
      <c r="A52" s="50" t="s">
        <v>129</v>
      </c>
      <c r="B52" s="50"/>
      <c r="C52" s="50"/>
      <c r="D52" s="50"/>
      <c r="E52" s="50"/>
      <c r="F52" s="50"/>
      <c r="G52" s="50"/>
      <c r="H52" s="50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AA52" s="25"/>
    </row>
    <row r="53" spans="1:27" s="1" customFormat="1" ht="12.75" customHeight="1" x14ac:dyDescent="0.25">
      <c r="A53" s="12" t="s">
        <v>130</v>
      </c>
      <c r="B53" s="13"/>
      <c r="C53" s="13" t="s">
        <v>114</v>
      </c>
      <c r="D53" s="13"/>
      <c r="E53" s="14" t="s">
        <v>117</v>
      </c>
      <c r="F53" s="14" t="s">
        <v>14</v>
      </c>
      <c r="G53" s="7"/>
      <c r="H53" s="47" t="s">
        <v>115</v>
      </c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AA53" s="25"/>
    </row>
    <row r="54" spans="1:27" s="1" customFormat="1" ht="12.75" customHeight="1" x14ac:dyDescent="0.25">
      <c r="A54" s="44" t="s">
        <v>116</v>
      </c>
      <c r="B54" s="28" t="s">
        <v>83</v>
      </c>
      <c r="C54" s="16">
        <v>16.899999999999999</v>
      </c>
      <c r="D54" s="44"/>
      <c r="E54" s="17">
        <v>1</v>
      </c>
      <c r="F54" s="18"/>
      <c r="G54" s="7"/>
      <c r="H54" s="48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AA54" s="25"/>
    </row>
    <row r="55" spans="1:27" s="1" customFormat="1" ht="6" customHeight="1" x14ac:dyDescent="0.25">
      <c r="A55" s="38"/>
      <c r="B55" s="7"/>
      <c r="C55" s="38"/>
      <c r="D55" s="38"/>
      <c r="E55" s="7"/>
      <c r="F55" s="7"/>
      <c r="G55" s="7"/>
      <c r="H55" s="48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AA55" s="25"/>
    </row>
    <row r="56" spans="1:27" s="1" customFormat="1" ht="14.25" x14ac:dyDescent="0.25">
      <c r="A56" s="50" t="s">
        <v>119</v>
      </c>
      <c r="B56" s="50"/>
      <c r="C56" s="50"/>
      <c r="D56" s="50"/>
      <c r="E56" s="50"/>
      <c r="F56" s="50"/>
      <c r="G56" s="50"/>
      <c r="H56" s="48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AA56" s="25"/>
    </row>
    <row r="57" spans="1:27" s="1" customFormat="1" ht="12.75" customHeight="1" x14ac:dyDescent="0.25">
      <c r="A57" s="12" t="s">
        <v>84</v>
      </c>
      <c r="B57" s="13"/>
      <c r="C57" s="13" t="s">
        <v>22</v>
      </c>
      <c r="D57" s="13"/>
      <c r="E57" s="14" t="s">
        <v>13</v>
      </c>
      <c r="F57" s="14" t="s">
        <v>14</v>
      </c>
      <c r="G57" s="7"/>
      <c r="H57" s="48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AA57" s="25"/>
    </row>
    <row r="58" spans="1:27" s="1" customFormat="1" ht="12.75" customHeight="1" x14ac:dyDescent="0.25">
      <c r="A58" s="38" t="s">
        <v>105</v>
      </c>
      <c r="B58" s="41"/>
      <c r="C58" s="16">
        <v>23</v>
      </c>
      <c r="D58" s="38"/>
      <c r="E58" s="17"/>
      <c r="F58" s="18">
        <f>E58*C58</f>
        <v>0</v>
      </c>
      <c r="G58" s="7"/>
      <c r="H58" s="48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AA58" s="25"/>
    </row>
    <row r="59" spans="1:27" s="1" customFormat="1" ht="12.75" customHeight="1" x14ac:dyDescent="0.25">
      <c r="A59" s="38" t="s">
        <v>85</v>
      </c>
      <c r="B59" s="41"/>
      <c r="C59" s="16">
        <v>23</v>
      </c>
      <c r="D59" s="38"/>
      <c r="E59" s="17"/>
      <c r="F59" s="18">
        <f>E59*C59</f>
        <v>0</v>
      </c>
      <c r="G59" s="7"/>
      <c r="H59" s="48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AA59" s="25"/>
    </row>
    <row r="60" spans="1:27" s="1" customFormat="1" ht="6" customHeight="1" x14ac:dyDescent="0.25">
      <c r="A60" s="6"/>
      <c r="B60" s="7"/>
      <c r="C60" s="6"/>
      <c r="D60" s="6"/>
      <c r="E60" s="7"/>
      <c r="F60" s="7"/>
      <c r="G60" s="7"/>
      <c r="H60" s="48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AA60" s="8"/>
    </row>
    <row r="61" spans="1:27" s="1" customFormat="1" ht="14.25" x14ac:dyDescent="0.25">
      <c r="A61" s="50" t="s">
        <v>118</v>
      </c>
      <c r="B61" s="50"/>
      <c r="C61" s="50"/>
      <c r="D61" s="50"/>
      <c r="E61" s="50"/>
      <c r="F61" s="50"/>
      <c r="G61" s="50"/>
      <c r="H61" s="48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AA61" s="25"/>
    </row>
    <row r="62" spans="1:27" s="1" customFormat="1" ht="12.75" customHeight="1" x14ac:dyDescent="0.25">
      <c r="A62" s="12" t="s">
        <v>19</v>
      </c>
      <c r="B62" s="13" t="s">
        <v>11</v>
      </c>
      <c r="C62" s="13" t="s">
        <v>22</v>
      </c>
      <c r="D62" s="13"/>
      <c r="E62" s="14" t="s">
        <v>13</v>
      </c>
      <c r="F62" s="14" t="s">
        <v>14</v>
      </c>
      <c r="G62" s="7"/>
      <c r="H62" s="48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AA62" s="8"/>
    </row>
    <row r="63" spans="1:27" s="1" customFormat="1" ht="12.75" customHeight="1" x14ac:dyDescent="0.25">
      <c r="A63" s="6" t="s">
        <v>46</v>
      </c>
      <c r="B63" s="15">
        <v>19</v>
      </c>
      <c r="C63" s="16">
        <v>8.36</v>
      </c>
      <c r="D63" s="6"/>
      <c r="E63" s="17"/>
      <c r="F63" s="18">
        <f>E63*C63</f>
        <v>0</v>
      </c>
      <c r="G63" s="7"/>
      <c r="H63" s="48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AA63" s="8"/>
    </row>
    <row r="64" spans="1:27" s="1" customFormat="1" ht="12.75" customHeight="1" x14ac:dyDescent="0.25">
      <c r="A64" s="12" t="s">
        <v>109</v>
      </c>
      <c r="B64" s="28" t="s">
        <v>83</v>
      </c>
      <c r="C64" s="13" t="s">
        <v>22</v>
      </c>
      <c r="D64" s="13"/>
      <c r="E64" s="14" t="s">
        <v>13</v>
      </c>
      <c r="F64" s="14" t="s">
        <v>14</v>
      </c>
      <c r="G64" s="7"/>
      <c r="H64" s="48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AA64" s="25"/>
    </row>
    <row r="65" spans="1:27" s="1" customFormat="1" ht="12.75" customHeight="1" x14ac:dyDescent="0.25">
      <c r="A65" s="43" t="s">
        <v>108</v>
      </c>
      <c r="B65" s="15"/>
      <c r="C65" s="16">
        <v>5.8</v>
      </c>
      <c r="D65" s="43"/>
      <c r="E65" s="17"/>
      <c r="F65" s="18">
        <f>E65*C65</f>
        <v>0</v>
      </c>
      <c r="G65" s="7"/>
      <c r="H65" s="48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AA65" s="25"/>
    </row>
    <row r="66" spans="1:27" s="1" customFormat="1" ht="12.75" customHeight="1" x14ac:dyDescent="0.25">
      <c r="A66" s="12" t="s">
        <v>32</v>
      </c>
      <c r="B66" s="13" t="s">
        <v>11</v>
      </c>
      <c r="C66" s="13" t="s">
        <v>23</v>
      </c>
      <c r="D66" s="13"/>
      <c r="E66" s="14" t="s">
        <v>13</v>
      </c>
      <c r="F66" s="14" t="s">
        <v>14</v>
      </c>
      <c r="G66" s="7"/>
      <c r="H66" s="48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AA66" s="8"/>
    </row>
    <row r="67" spans="1:27" s="1" customFormat="1" ht="12.75" customHeight="1" x14ac:dyDescent="0.25">
      <c r="A67" s="6" t="s">
        <v>35</v>
      </c>
      <c r="B67" s="15">
        <v>25</v>
      </c>
      <c r="C67" s="16">
        <v>7.5</v>
      </c>
      <c r="D67" s="6"/>
      <c r="E67" s="17"/>
      <c r="F67" s="18">
        <f>E67*C67</f>
        <v>0</v>
      </c>
      <c r="G67" s="7"/>
      <c r="H67" s="48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AA67" s="8"/>
    </row>
    <row r="68" spans="1:27" s="1" customFormat="1" ht="12.75" customHeight="1" x14ac:dyDescent="0.25">
      <c r="A68" s="12" t="s">
        <v>26</v>
      </c>
      <c r="B68" s="13" t="s">
        <v>11</v>
      </c>
      <c r="C68" s="13" t="s">
        <v>23</v>
      </c>
      <c r="D68" s="13"/>
      <c r="E68" s="14" t="s">
        <v>13</v>
      </c>
      <c r="F68" s="14" t="s">
        <v>14</v>
      </c>
      <c r="G68" s="7"/>
      <c r="H68" s="48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AA68" s="8"/>
    </row>
    <row r="69" spans="1:27" s="1" customFormat="1" ht="12.75" customHeight="1" x14ac:dyDescent="0.25">
      <c r="A69" s="6" t="s">
        <v>36</v>
      </c>
      <c r="B69" s="15">
        <v>19</v>
      </c>
      <c r="C69" s="16">
        <v>8.74</v>
      </c>
      <c r="D69" s="6"/>
      <c r="E69" s="17"/>
      <c r="F69" s="18">
        <f>E69*C69</f>
        <v>0</v>
      </c>
      <c r="G69" s="7"/>
      <c r="H69" s="48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AA69" s="8"/>
    </row>
    <row r="70" spans="1:27" s="1" customFormat="1" ht="12.75" customHeight="1" x14ac:dyDescent="0.25">
      <c r="A70" s="12" t="s">
        <v>34</v>
      </c>
      <c r="B70" s="13" t="s">
        <v>11</v>
      </c>
      <c r="C70" s="13" t="s">
        <v>22</v>
      </c>
      <c r="D70" s="13"/>
      <c r="E70" s="14" t="s">
        <v>13</v>
      </c>
      <c r="F70" s="14" t="s">
        <v>14</v>
      </c>
      <c r="G70" s="7"/>
      <c r="H70" s="48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AA70" s="8"/>
    </row>
    <row r="71" spans="1:27" s="1" customFormat="1" ht="12.75" customHeight="1" x14ac:dyDescent="0.25">
      <c r="A71" s="6" t="s">
        <v>113</v>
      </c>
      <c r="B71" s="15">
        <v>45</v>
      </c>
      <c r="C71" s="16">
        <v>7.65</v>
      </c>
      <c r="D71" s="6"/>
      <c r="E71" s="17"/>
      <c r="F71" s="18">
        <f>E71*C71</f>
        <v>0</v>
      </c>
      <c r="G71" s="7"/>
      <c r="H71" s="49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AA71" s="8"/>
    </row>
    <row r="72" spans="1:27" s="1" customFormat="1" ht="6" customHeight="1" x14ac:dyDescent="0.25">
      <c r="A72" s="6"/>
      <c r="B72" s="7"/>
      <c r="C72" s="6"/>
      <c r="D72" s="6"/>
      <c r="E72" s="7"/>
      <c r="F72" s="7"/>
      <c r="G72" s="7"/>
      <c r="H72" s="24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AA72" s="8"/>
    </row>
    <row r="73" spans="1:27" s="1" customFormat="1" ht="14.25" x14ac:dyDescent="0.25">
      <c r="A73" s="50" t="s">
        <v>55</v>
      </c>
      <c r="B73" s="50"/>
      <c r="C73" s="50"/>
      <c r="D73" s="50"/>
      <c r="E73" s="50"/>
      <c r="F73" s="50"/>
      <c r="G73" s="50"/>
      <c r="H73" s="26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AA73" s="8"/>
    </row>
    <row r="74" spans="1:27" s="1" customFormat="1" ht="12.75" customHeight="1" x14ac:dyDescent="0.25">
      <c r="A74" s="12" t="s">
        <v>53</v>
      </c>
      <c r="B74" s="13" t="s">
        <v>11</v>
      </c>
      <c r="C74" s="13" t="s">
        <v>22</v>
      </c>
      <c r="D74" s="13"/>
      <c r="E74" s="14" t="s">
        <v>13</v>
      </c>
      <c r="F74" s="14" t="s">
        <v>14</v>
      </c>
      <c r="G74" s="7"/>
      <c r="H74" s="60" t="s">
        <v>48</v>
      </c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AA74" s="25"/>
    </row>
    <row r="75" spans="1:27" s="1" customFormat="1" ht="12.75" customHeight="1" x14ac:dyDescent="0.25">
      <c r="A75" s="6" t="s">
        <v>62</v>
      </c>
      <c r="B75" s="15"/>
      <c r="C75" s="16">
        <v>6</v>
      </c>
      <c r="D75" s="6"/>
      <c r="E75" s="17"/>
      <c r="F75" s="18">
        <f>E75*C75</f>
        <v>0</v>
      </c>
      <c r="G75" s="7"/>
      <c r="H75" s="48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AA75" s="25"/>
    </row>
    <row r="76" spans="1:27" s="1" customFormat="1" ht="12.75" customHeight="1" x14ac:dyDescent="0.25">
      <c r="A76" s="12" t="s">
        <v>104</v>
      </c>
      <c r="B76" s="13" t="s">
        <v>11</v>
      </c>
      <c r="C76" s="13" t="s">
        <v>22</v>
      </c>
      <c r="D76" s="13"/>
      <c r="E76" s="14" t="s">
        <v>13</v>
      </c>
      <c r="F76" s="14" t="s">
        <v>14</v>
      </c>
      <c r="G76" s="7"/>
      <c r="H76" s="48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AA76" s="25"/>
    </row>
    <row r="77" spans="1:27" s="1" customFormat="1" ht="12.75" customHeight="1" x14ac:dyDescent="0.25">
      <c r="A77" s="6" t="s">
        <v>62</v>
      </c>
      <c r="B77" s="15"/>
      <c r="C77" s="16">
        <v>7</v>
      </c>
      <c r="D77" s="6"/>
      <c r="E77" s="17"/>
      <c r="F77" s="18">
        <f>E77*C77</f>
        <v>0</v>
      </c>
      <c r="G77" s="7"/>
      <c r="H77" s="48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AA77" s="25"/>
    </row>
    <row r="78" spans="1:27" s="1" customFormat="1" ht="12.75" customHeight="1" x14ac:dyDescent="0.25">
      <c r="A78" s="12" t="s">
        <v>54</v>
      </c>
      <c r="B78" s="13" t="s">
        <v>11</v>
      </c>
      <c r="C78" s="13" t="s">
        <v>22</v>
      </c>
      <c r="D78" s="13"/>
      <c r="E78" s="14" t="s">
        <v>13</v>
      </c>
      <c r="F78" s="14" t="s">
        <v>14</v>
      </c>
      <c r="G78" s="7"/>
      <c r="H78" s="48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AA78" s="25"/>
    </row>
    <row r="79" spans="1:27" s="1" customFormat="1" ht="12.75" customHeight="1" x14ac:dyDescent="0.25">
      <c r="A79" s="6" t="s">
        <v>62</v>
      </c>
      <c r="B79" s="15"/>
      <c r="C79" s="16">
        <v>11</v>
      </c>
      <c r="D79" s="6"/>
      <c r="E79" s="17"/>
      <c r="F79" s="18">
        <f>E79*C79</f>
        <v>0</v>
      </c>
      <c r="G79" s="7"/>
      <c r="H79" s="48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AA79" s="25"/>
    </row>
    <row r="80" spans="1:27" s="1" customFormat="1" ht="12.75" customHeight="1" x14ac:dyDescent="0.25">
      <c r="A80" s="12" t="s">
        <v>63</v>
      </c>
      <c r="B80" s="13" t="s">
        <v>11</v>
      </c>
      <c r="C80" s="13" t="s">
        <v>22</v>
      </c>
      <c r="D80" s="13"/>
      <c r="E80" s="14" t="s">
        <v>13</v>
      </c>
      <c r="F80" s="14" t="s">
        <v>14</v>
      </c>
      <c r="G80" s="7"/>
      <c r="H80" s="48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AA80" s="25"/>
    </row>
    <row r="81" spans="1:27" s="1" customFormat="1" ht="12.75" customHeight="1" x14ac:dyDescent="0.25">
      <c r="A81" s="6" t="s">
        <v>62</v>
      </c>
      <c r="B81" s="15"/>
      <c r="C81" s="16">
        <v>12</v>
      </c>
      <c r="D81" s="6"/>
      <c r="E81" s="17"/>
      <c r="F81" s="18">
        <f>E81*C81</f>
        <v>0</v>
      </c>
      <c r="G81" s="7"/>
      <c r="H81" s="48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AA81" s="25"/>
    </row>
    <row r="82" spans="1:27" s="1" customFormat="1" ht="12.75" customHeight="1" x14ac:dyDescent="0.25">
      <c r="A82" s="12" t="s">
        <v>64</v>
      </c>
      <c r="B82" s="13" t="s">
        <v>11</v>
      </c>
      <c r="C82" s="13" t="s">
        <v>22</v>
      </c>
      <c r="D82" s="13"/>
      <c r="E82" s="14" t="s">
        <v>13</v>
      </c>
      <c r="F82" s="14" t="s">
        <v>14</v>
      </c>
      <c r="G82" s="7"/>
      <c r="H82" s="48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AA82" s="25"/>
    </row>
    <row r="83" spans="1:27" s="1" customFormat="1" ht="12.75" customHeight="1" x14ac:dyDescent="0.25">
      <c r="A83" s="6" t="s">
        <v>66</v>
      </c>
      <c r="B83" s="15"/>
      <c r="C83" s="16">
        <v>15</v>
      </c>
      <c r="D83" s="6"/>
      <c r="E83" s="17"/>
      <c r="F83" s="18">
        <f>E83*C83</f>
        <v>0</v>
      </c>
      <c r="G83" s="7"/>
      <c r="H83" s="48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AA83" s="25"/>
    </row>
    <row r="84" spans="1:27" s="1" customFormat="1" ht="12.75" customHeight="1" x14ac:dyDescent="0.25">
      <c r="A84" s="12" t="s">
        <v>65</v>
      </c>
      <c r="B84" s="13" t="s">
        <v>11</v>
      </c>
      <c r="C84" s="13" t="s">
        <v>22</v>
      </c>
      <c r="D84" s="13"/>
      <c r="E84" s="14" t="s">
        <v>13</v>
      </c>
      <c r="F84" s="14" t="s">
        <v>14</v>
      </c>
      <c r="G84" s="7"/>
      <c r="H84" s="48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AA84" s="25"/>
    </row>
    <row r="85" spans="1:27" s="1" customFormat="1" ht="12.75" customHeight="1" x14ac:dyDescent="0.25">
      <c r="A85" s="6" t="s">
        <v>62</v>
      </c>
      <c r="B85" s="15"/>
      <c r="C85" s="16">
        <v>25</v>
      </c>
      <c r="D85" s="6"/>
      <c r="E85" s="17"/>
      <c r="F85" s="18">
        <f>E85*C85</f>
        <v>0</v>
      </c>
      <c r="G85" s="7"/>
      <c r="H85" s="48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AA85" s="25"/>
    </row>
    <row r="86" spans="1:27" s="1" customFormat="1" ht="6" customHeight="1" x14ac:dyDescent="0.25">
      <c r="A86" s="6"/>
      <c r="B86" s="15"/>
      <c r="C86" s="16"/>
      <c r="D86" s="6"/>
      <c r="E86" s="27"/>
      <c r="F86" s="18"/>
      <c r="G86" s="7"/>
      <c r="H86" s="48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AA86" s="25"/>
    </row>
    <row r="87" spans="1:27" s="1" customFormat="1" ht="12" customHeight="1" x14ac:dyDescent="0.25">
      <c r="A87" s="12" t="s">
        <v>40</v>
      </c>
      <c r="B87" s="13" t="s">
        <v>11</v>
      </c>
      <c r="C87" s="13" t="s">
        <v>22</v>
      </c>
      <c r="D87" s="13"/>
      <c r="E87" s="14" t="s">
        <v>13</v>
      </c>
      <c r="F87" s="14" t="s">
        <v>14</v>
      </c>
      <c r="G87" s="7"/>
      <c r="H87" s="48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AA87" s="25"/>
    </row>
    <row r="88" spans="1:27" s="1" customFormat="1" ht="12" customHeight="1" x14ac:dyDescent="0.25">
      <c r="A88" s="6" t="s">
        <v>41</v>
      </c>
      <c r="B88" s="15">
        <v>40</v>
      </c>
      <c r="C88" s="16">
        <v>24</v>
      </c>
      <c r="D88" s="6"/>
      <c r="E88" s="17"/>
      <c r="F88" s="18">
        <f>E88*C88</f>
        <v>0</v>
      </c>
      <c r="G88" s="7"/>
      <c r="H88" s="48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AA88" s="25"/>
    </row>
    <row r="89" spans="1:27" s="1" customFormat="1" ht="12" customHeight="1" x14ac:dyDescent="0.25">
      <c r="A89" s="12" t="s">
        <v>42</v>
      </c>
      <c r="B89" s="13" t="s">
        <v>11</v>
      </c>
      <c r="C89" s="13" t="s">
        <v>22</v>
      </c>
      <c r="D89" s="13"/>
      <c r="E89" s="14" t="s">
        <v>13</v>
      </c>
      <c r="F89" s="14" t="s">
        <v>14</v>
      </c>
      <c r="G89" s="7"/>
      <c r="H89" s="48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AA89" s="25"/>
    </row>
    <row r="90" spans="1:27" s="1" customFormat="1" ht="12" customHeight="1" x14ac:dyDescent="0.25">
      <c r="A90" s="6" t="s">
        <v>43</v>
      </c>
      <c r="B90" s="15">
        <v>40</v>
      </c>
      <c r="C90" s="16">
        <v>20</v>
      </c>
      <c r="D90" s="6"/>
      <c r="E90" s="17"/>
      <c r="F90" s="18">
        <f>E90*C90</f>
        <v>0</v>
      </c>
      <c r="G90" s="7"/>
      <c r="H90" s="48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AA90" s="25"/>
    </row>
    <row r="91" spans="1:27" s="1" customFormat="1" ht="12" customHeight="1" x14ac:dyDescent="0.25">
      <c r="A91" s="12" t="s">
        <v>44</v>
      </c>
      <c r="B91" s="13" t="s">
        <v>11</v>
      </c>
      <c r="C91" s="13" t="s">
        <v>22</v>
      </c>
      <c r="D91" s="13"/>
      <c r="E91" s="14" t="s">
        <v>13</v>
      </c>
      <c r="F91" s="14" t="s">
        <v>14</v>
      </c>
      <c r="G91" s="7"/>
      <c r="H91" s="48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AA91" s="25"/>
    </row>
    <row r="92" spans="1:27" s="1" customFormat="1" ht="12" customHeight="1" x14ac:dyDescent="0.25">
      <c r="A92" s="6" t="s">
        <v>45</v>
      </c>
      <c r="B92" s="15">
        <v>29</v>
      </c>
      <c r="C92" s="16">
        <v>8.6999999999999993</v>
      </c>
      <c r="D92" s="6"/>
      <c r="E92" s="17"/>
      <c r="F92" s="18">
        <f>E92*C92</f>
        <v>0</v>
      </c>
      <c r="G92" s="7"/>
      <c r="H92" s="49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AA92" s="25"/>
    </row>
    <row r="93" spans="1:27" s="1" customFormat="1" ht="6" customHeight="1" x14ac:dyDescent="0.25">
      <c r="A93" s="6"/>
      <c r="B93" s="7"/>
      <c r="C93" s="6"/>
      <c r="D93" s="6"/>
      <c r="E93" s="7"/>
      <c r="F93" s="7"/>
      <c r="G93" s="7"/>
      <c r="H93" s="32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AA93" s="8"/>
    </row>
    <row r="94" spans="1:27" s="1" customFormat="1" ht="14.25" x14ac:dyDescent="0.25">
      <c r="A94" s="50" t="s">
        <v>120</v>
      </c>
      <c r="B94" s="50"/>
      <c r="C94" s="50"/>
      <c r="D94" s="50"/>
      <c r="E94" s="50"/>
      <c r="F94" s="50"/>
      <c r="G94" s="50"/>
      <c r="H94" s="45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AA94" s="25"/>
    </row>
    <row r="95" spans="1:27" s="1" customFormat="1" x14ac:dyDescent="0.25">
      <c r="A95" s="12" t="s">
        <v>27</v>
      </c>
      <c r="B95" s="13" t="s">
        <v>11</v>
      </c>
      <c r="C95" s="13" t="s">
        <v>18</v>
      </c>
      <c r="D95" s="13"/>
      <c r="E95" s="14" t="s">
        <v>13</v>
      </c>
      <c r="F95" s="14" t="s">
        <v>14</v>
      </c>
      <c r="G95" s="7"/>
      <c r="H95" s="51" t="s">
        <v>123</v>
      </c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AA95" s="8"/>
    </row>
    <row r="96" spans="1:27" s="1" customFormat="1" ht="12" customHeight="1" x14ac:dyDescent="0.25">
      <c r="A96" s="6" t="s">
        <v>28</v>
      </c>
      <c r="B96" s="15">
        <v>21.88</v>
      </c>
      <c r="C96" s="16">
        <v>35</v>
      </c>
      <c r="D96" s="6"/>
      <c r="E96" s="17"/>
      <c r="F96" s="18">
        <f>E96*C96</f>
        <v>0</v>
      </c>
      <c r="G96" s="7"/>
      <c r="H96" s="52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AA96" s="8"/>
    </row>
    <row r="97" spans="1:27" s="1" customFormat="1" ht="12" customHeight="1" x14ac:dyDescent="0.25">
      <c r="A97" s="6" t="s">
        <v>37</v>
      </c>
      <c r="B97" s="15">
        <v>21.88</v>
      </c>
      <c r="C97" s="16">
        <v>17.5</v>
      </c>
      <c r="D97" s="6"/>
      <c r="E97" s="17"/>
      <c r="F97" s="18">
        <f>E97*C97</f>
        <v>0</v>
      </c>
      <c r="G97" s="7"/>
      <c r="H97" s="52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AA97" s="8"/>
    </row>
    <row r="98" spans="1:27" s="1" customFormat="1" ht="12" customHeight="1" x14ac:dyDescent="0.25">
      <c r="A98" s="6" t="s">
        <v>38</v>
      </c>
      <c r="B98" s="15">
        <v>21.88</v>
      </c>
      <c r="C98" s="16">
        <v>8.75</v>
      </c>
      <c r="D98" s="6"/>
      <c r="E98" s="17"/>
      <c r="F98" s="18">
        <f>E98*C98</f>
        <v>0</v>
      </c>
      <c r="G98" s="7"/>
      <c r="H98" s="52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AA98" s="8"/>
    </row>
    <row r="99" spans="1:27" s="1" customFormat="1" ht="6" customHeight="1" x14ac:dyDescent="0.25">
      <c r="A99" s="6"/>
      <c r="B99" s="7"/>
      <c r="C99" s="6"/>
      <c r="D99" s="6"/>
      <c r="E99" s="7"/>
      <c r="F99" s="7"/>
      <c r="G99" s="7"/>
      <c r="H99" s="52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AA99" s="25"/>
    </row>
    <row r="100" spans="1:27" s="1" customFormat="1" ht="12" customHeight="1" x14ac:dyDescent="0.25">
      <c r="A100" s="12" t="s">
        <v>33</v>
      </c>
      <c r="B100" s="13" t="s">
        <v>11</v>
      </c>
      <c r="C100" s="13" t="s">
        <v>18</v>
      </c>
      <c r="D100" s="13"/>
      <c r="E100" s="14" t="s">
        <v>13</v>
      </c>
      <c r="F100" s="14" t="s">
        <v>14</v>
      </c>
      <c r="G100" s="7"/>
      <c r="H100" s="52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AA100" s="8"/>
    </row>
    <row r="101" spans="1:27" s="1" customFormat="1" ht="12" customHeight="1" x14ac:dyDescent="0.25">
      <c r="A101" s="6" t="s">
        <v>39</v>
      </c>
      <c r="B101" s="15">
        <v>19</v>
      </c>
      <c r="C101" s="16">
        <v>7.6</v>
      </c>
      <c r="D101" s="6"/>
      <c r="E101" s="17"/>
      <c r="F101" s="18">
        <f>E101*C101</f>
        <v>0</v>
      </c>
      <c r="G101" s="7"/>
      <c r="H101" s="52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AA101" s="8"/>
    </row>
    <row r="102" spans="1:27" s="1" customFormat="1" ht="6" customHeight="1" x14ac:dyDescent="0.25">
      <c r="A102" s="44"/>
      <c r="B102" s="7"/>
      <c r="C102" s="44"/>
      <c r="D102" s="44"/>
      <c r="E102" s="7"/>
      <c r="F102" s="7"/>
      <c r="G102" s="7"/>
      <c r="H102" s="52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AA102" s="25"/>
    </row>
    <row r="103" spans="1:27" s="1" customFormat="1" ht="14.25" x14ac:dyDescent="0.25">
      <c r="A103" s="50" t="s">
        <v>124</v>
      </c>
      <c r="B103" s="50"/>
      <c r="C103" s="50"/>
      <c r="D103" s="50"/>
      <c r="E103" s="50"/>
      <c r="F103" s="50"/>
      <c r="G103" s="50"/>
      <c r="H103" s="52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AA103" s="25"/>
    </row>
    <row r="104" spans="1:27" s="1" customFormat="1" x14ac:dyDescent="0.25">
      <c r="A104" s="12" t="s">
        <v>121</v>
      </c>
      <c r="B104" s="13"/>
      <c r="C104" s="13" t="s">
        <v>18</v>
      </c>
      <c r="D104" s="13"/>
      <c r="E104" s="14" t="s">
        <v>13</v>
      </c>
      <c r="F104" s="14" t="s">
        <v>14</v>
      </c>
      <c r="G104" s="7"/>
      <c r="H104" s="52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AA104" s="25"/>
    </row>
    <row r="105" spans="1:27" s="1" customFormat="1" ht="12" customHeight="1" x14ac:dyDescent="0.25">
      <c r="A105" s="44" t="s">
        <v>122</v>
      </c>
      <c r="B105" s="28" t="s">
        <v>83</v>
      </c>
      <c r="C105" s="16">
        <v>24</v>
      </c>
      <c r="D105" s="44"/>
      <c r="E105" s="17"/>
      <c r="F105" s="18">
        <f>E105*C105</f>
        <v>0</v>
      </c>
      <c r="G105" s="7"/>
      <c r="H105" s="52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AA105" s="25"/>
    </row>
    <row r="106" spans="1:27" s="1" customFormat="1" ht="12" customHeight="1" x14ac:dyDescent="0.25">
      <c r="A106" s="44" t="s">
        <v>49</v>
      </c>
      <c r="B106" s="28" t="s">
        <v>83</v>
      </c>
      <c r="C106" s="16">
        <v>29.8</v>
      </c>
      <c r="D106" s="44"/>
      <c r="E106" s="17"/>
      <c r="F106" s="18">
        <f>E106*C106</f>
        <v>0</v>
      </c>
      <c r="G106" s="7"/>
      <c r="H106" s="53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AA106" s="25"/>
    </row>
    <row r="107" spans="1:27" s="1" customFormat="1" ht="6" customHeight="1" x14ac:dyDescent="0.25">
      <c r="A107" s="6"/>
      <c r="B107" s="7"/>
      <c r="C107" s="6"/>
      <c r="D107" s="6"/>
      <c r="E107" s="7"/>
      <c r="F107" s="7"/>
      <c r="G107" s="7"/>
      <c r="H107" s="24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AA107" s="8"/>
    </row>
    <row r="108" spans="1:27" ht="14.25" x14ac:dyDescent="0.25">
      <c r="A108" s="12" t="s">
        <v>103</v>
      </c>
      <c r="B108" s="13" t="s">
        <v>20</v>
      </c>
      <c r="E108" s="14" t="s">
        <v>13</v>
      </c>
      <c r="H108" s="29"/>
      <c r="N108" s="6"/>
      <c r="AA108" s="25"/>
    </row>
    <row r="109" spans="1:27" ht="12.75" customHeight="1" x14ac:dyDescent="0.25">
      <c r="A109" s="6" t="s">
        <v>69</v>
      </c>
      <c r="B109" s="6" t="s">
        <v>86</v>
      </c>
      <c r="C109" s="16">
        <v>16.8</v>
      </c>
      <c r="D109" s="7"/>
      <c r="E109" s="17"/>
      <c r="F109" s="18">
        <f>E109*C109</f>
        <v>0</v>
      </c>
      <c r="H109" s="60" t="s">
        <v>67</v>
      </c>
      <c r="AA109" s="25"/>
    </row>
    <row r="110" spans="1:27" ht="12.75" customHeight="1" x14ac:dyDescent="0.25">
      <c r="A110" s="6" t="s">
        <v>69</v>
      </c>
      <c r="B110" s="6" t="s">
        <v>87</v>
      </c>
      <c r="C110" s="16">
        <v>25.8</v>
      </c>
      <c r="D110" s="7"/>
      <c r="E110" s="17"/>
      <c r="F110" s="18">
        <f>E110*C110</f>
        <v>0</v>
      </c>
      <c r="H110" s="48"/>
      <c r="AA110" s="25"/>
    </row>
    <row r="111" spans="1:27" ht="12.75" customHeight="1" x14ac:dyDescent="0.25">
      <c r="A111" s="6" t="s">
        <v>69</v>
      </c>
      <c r="B111" s="6" t="s">
        <v>88</v>
      </c>
      <c r="C111" s="16">
        <v>31.8</v>
      </c>
      <c r="D111" s="7"/>
      <c r="E111" s="17"/>
      <c r="F111" s="18">
        <f>E111*C111</f>
        <v>0</v>
      </c>
      <c r="H111" s="48"/>
      <c r="AA111" s="25"/>
    </row>
    <row r="112" spans="1:27" x14ac:dyDescent="0.25">
      <c r="A112" s="12" t="s">
        <v>71</v>
      </c>
      <c r="B112" s="13" t="s">
        <v>20</v>
      </c>
      <c r="E112" s="14" t="s">
        <v>13</v>
      </c>
      <c r="H112" s="48"/>
      <c r="N112" s="6"/>
    </row>
    <row r="113" spans="1:27" ht="12.75" customHeight="1" x14ac:dyDescent="0.25">
      <c r="A113" s="6" t="s">
        <v>125</v>
      </c>
      <c r="B113" s="28" t="s">
        <v>83</v>
      </c>
      <c r="C113" s="16">
        <v>9.5</v>
      </c>
      <c r="D113" s="7"/>
      <c r="E113" s="17"/>
      <c r="F113" s="18">
        <f>E113*C113</f>
        <v>0</v>
      </c>
      <c r="H113" s="48"/>
    </row>
    <row r="114" spans="1:27" ht="12.75" customHeight="1" x14ac:dyDescent="0.25">
      <c r="A114" s="44" t="s">
        <v>126</v>
      </c>
      <c r="B114" s="28" t="s">
        <v>83</v>
      </c>
      <c r="C114" s="16">
        <v>9.5</v>
      </c>
      <c r="D114" s="7"/>
      <c r="E114" s="17"/>
      <c r="F114" s="18">
        <f>E114*C114</f>
        <v>0</v>
      </c>
      <c r="H114" s="48"/>
    </row>
    <row r="115" spans="1:27" ht="12.75" customHeight="1" x14ac:dyDescent="0.25">
      <c r="A115" s="6" t="s">
        <v>76</v>
      </c>
      <c r="B115" s="41"/>
      <c r="C115" s="16">
        <v>18.2</v>
      </c>
      <c r="D115" s="7"/>
      <c r="E115" s="17"/>
      <c r="F115" s="18">
        <f>E115*C115</f>
        <v>0</v>
      </c>
      <c r="H115" s="48"/>
    </row>
    <row r="116" spans="1:27" x14ac:dyDescent="0.25">
      <c r="A116" s="12" t="s">
        <v>72</v>
      </c>
      <c r="B116" s="13" t="s">
        <v>20</v>
      </c>
      <c r="E116" s="14" t="s">
        <v>13</v>
      </c>
      <c r="H116" s="48"/>
    </row>
    <row r="117" spans="1:27" ht="12.75" customHeight="1" x14ac:dyDescent="0.25">
      <c r="A117" s="6" t="s">
        <v>75</v>
      </c>
      <c r="B117" s="13"/>
      <c r="C117" s="16">
        <v>6.4</v>
      </c>
      <c r="D117" s="7"/>
      <c r="E117" s="17"/>
      <c r="F117" s="18">
        <f>E117*C117</f>
        <v>0</v>
      </c>
      <c r="H117" s="48"/>
    </row>
    <row r="118" spans="1:27" ht="12.75" customHeight="1" x14ac:dyDescent="0.25">
      <c r="A118" s="6" t="s">
        <v>77</v>
      </c>
      <c r="B118" s="41"/>
      <c r="C118" s="16">
        <v>12.6</v>
      </c>
      <c r="D118" s="7"/>
      <c r="E118" s="17"/>
      <c r="F118" s="18">
        <f>E118*C118</f>
        <v>0</v>
      </c>
      <c r="H118" s="48"/>
    </row>
    <row r="119" spans="1:27" ht="12.75" customHeight="1" x14ac:dyDescent="0.25">
      <c r="A119" s="6" t="s">
        <v>78</v>
      </c>
      <c r="B119" s="41"/>
      <c r="C119" s="16">
        <v>15</v>
      </c>
      <c r="D119" s="7"/>
      <c r="E119" s="17"/>
      <c r="F119" s="18">
        <f>E119*C119</f>
        <v>0</v>
      </c>
      <c r="H119" s="48"/>
    </row>
    <row r="120" spans="1:27" s="1" customFormat="1" x14ac:dyDescent="0.25">
      <c r="A120" s="21" t="s">
        <v>80</v>
      </c>
      <c r="B120" s="13"/>
      <c r="C120" s="13" t="s">
        <v>22</v>
      </c>
      <c r="D120" s="13"/>
      <c r="E120" s="14" t="s">
        <v>13</v>
      </c>
      <c r="F120" s="14" t="s">
        <v>14</v>
      </c>
      <c r="G120" s="7"/>
      <c r="H120" s="48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AA120" s="25"/>
    </row>
    <row r="121" spans="1:27" s="1" customFormat="1" ht="12.75" customHeight="1" x14ac:dyDescent="0.25">
      <c r="A121" s="39" t="s">
        <v>81</v>
      </c>
      <c r="B121" s="28" t="s">
        <v>79</v>
      </c>
      <c r="C121" s="16">
        <v>33</v>
      </c>
      <c r="D121" s="38"/>
      <c r="E121" s="17"/>
      <c r="F121" s="18">
        <f>E121*C121</f>
        <v>0</v>
      </c>
      <c r="G121" s="7"/>
      <c r="H121" s="49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AA121" s="25"/>
    </row>
    <row r="122" spans="1:27" s="1" customFormat="1" ht="6" customHeight="1" x14ac:dyDescent="0.25">
      <c r="A122" s="6"/>
      <c r="B122" s="7"/>
      <c r="C122" s="6"/>
      <c r="D122" s="6"/>
      <c r="E122" s="7"/>
      <c r="F122" s="7"/>
      <c r="G122" s="7"/>
      <c r="H122" s="24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AA122" s="8"/>
    </row>
    <row r="123" spans="1:27" ht="12.75" customHeight="1" x14ac:dyDescent="0.25">
      <c r="A123" s="23"/>
      <c r="B123" s="55" t="s">
        <v>21</v>
      </c>
      <c r="C123" s="56"/>
      <c r="D123" s="56"/>
      <c r="E123" s="57"/>
      <c r="F123" s="30">
        <f>SUM(F14:F122)</f>
        <v>0</v>
      </c>
      <c r="G123" s="61" t="s">
        <v>68</v>
      </c>
      <c r="H123" s="62"/>
      <c r="I123" s="62"/>
      <c r="J123" s="33"/>
      <c r="K123" s="33"/>
    </row>
    <row r="124" spans="1:27" x14ac:dyDescent="0.25">
      <c r="C124" s="7"/>
      <c r="D124" s="33"/>
      <c r="E124" s="33"/>
      <c r="F124" s="33"/>
      <c r="G124" s="33"/>
      <c r="H124" s="33"/>
    </row>
  </sheetData>
  <mergeCells count="35">
    <mergeCell ref="B1:I1"/>
    <mergeCell ref="H27:H50"/>
    <mergeCell ref="A12:I12"/>
    <mergeCell ref="C11:D11"/>
    <mergeCell ref="B7:I7"/>
    <mergeCell ref="B8:E8"/>
    <mergeCell ref="G8:I8"/>
    <mergeCell ref="B9:E9"/>
    <mergeCell ref="G9:I9"/>
    <mergeCell ref="A5:I5"/>
    <mergeCell ref="B3:I3"/>
    <mergeCell ref="G11:H11"/>
    <mergeCell ref="B4:I4"/>
    <mergeCell ref="B6:E6"/>
    <mergeCell ref="G6:I6"/>
    <mergeCell ref="A10:I10"/>
    <mergeCell ref="A13:I13"/>
    <mergeCell ref="A25:I25"/>
    <mergeCell ref="H15:H24"/>
    <mergeCell ref="B2:I2"/>
    <mergeCell ref="B123:E123"/>
    <mergeCell ref="A47:G47"/>
    <mergeCell ref="A94:G94"/>
    <mergeCell ref="A73:G73"/>
    <mergeCell ref="B50:C50"/>
    <mergeCell ref="H74:H92"/>
    <mergeCell ref="H109:H121"/>
    <mergeCell ref="A56:G56"/>
    <mergeCell ref="G123:I123"/>
    <mergeCell ref="A61:G61"/>
    <mergeCell ref="A51:I51"/>
    <mergeCell ref="H53:H71"/>
    <mergeCell ref="A103:G103"/>
    <mergeCell ref="H95:H106"/>
    <mergeCell ref="A52:H52"/>
  </mergeCells>
  <printOptions horizontalCentered="1"/>
  <pageMargins left="0.19685039370078741" right="0.19685039370078741" top="0.19685039370078741" bottom="0.19685039370078741" header="0" footer="0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Bon de Commande Vierge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Cedric FAUCHILLE</cp:lastModifiedBy>
  <cp:lastPrinted>2020-11-11T10:57:31Z</cp:lastPrinted>
  <dcterms:created xsi:type="dcterms:W3CDTF">2020-04-21T08:35:21Z</dcterms:created>
  <dcterms:modified xsi:type="dcterms:W3CDTF">2020-11-11T17:25:09Z</dcterms:modified>
</cp:coreProperties>
</file>